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955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<sst xmlns="http://schemas.openxmlformats.org/spreadsheetml/2006/main" count="38" uniqueCount="18">
  <si>
    <t>横琴粤澳深度合作区关于“2019-2020、2021、2022年度珠海市电动汽车充电基础设施专项补贴资金”
资金补贴情况</t>
  </si>
  <si>
    <t>表一：2019-2020年度补贴资金分配表</t>
  </si>
  <si>
    <t>序号</t>
  </si>
  <si>
    <t>拟补贴单位名称</t>
  </si>
  <si>
    <t>交流桩总功率（千瓦）</t>
  </si>
  <si>
    <t>直流桩总功率（千瓦）</t>
  </si>
  <si>
    <t>交流补贴单价（元）</t>
  </si>
  <si>
    <t>直流补贴单价（元）</t>
  </si>
  <si>
    <t>交流拟补贴金额（元）</t>
  </si>
  <si>
    <t>直流拟补贴金额（元）</t>
  </si>
  <si>
    <t>拟补贴金额（元）</t>
  </si>
  <si>
    <t>广东电网有限责任公司珠海供电局</t>
  </si>
  <si>
    <t>万城万充（珠海）新能源有限公司</t>
  </si>
  <si>
    <r>
      <t>备注：</t>
    </r>
    <r>
      <rPr>
        <sz val="11"/>
        <rFont val="Helvetica Neue"/>
        <charset val="134"/>
        <scheme val="minor"/>
      </rPr>
      <t>直流补贴单价中“49.88”为四舍五入保留两位小数后的显示结果。</t>
    </r>
  </si>
  <si>
    <t>表二：2021年度补贴资金分配表</t>
  </si>
  <si>
    <t>珠海银积科技有限公司</t>
  </si>
  <si>
    <t>表三：2022年度补贴资金分配表</t>
  </si>
  <si>
    <t>珠海大横琴城市公共资源经营管理有限公司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</si>
</sst>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 &quot;;\(#,##0.00\)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Helvetica Neue"/>
      <charset val="134"/>
      <scheme val="minor"/>
    </font>
    <font>
      <b/>
      <sz val="11"/>
      <name val="Helvetica Neue"/>
      <charset val="134"/>
      <scheme val="minor"/>
    </font>
    <font>
      <sz val="12"/>
      <name val="Helvetica Neue"/>
      <charset val="134"/>
      <scheme val="minor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9">
    <xf numFmtId="0" fontId="0" fillId="0" borderId="0" xfId="0" applyFont="1" applyAlignment="1"/>
    <xf numFmtId="0" fontId="1" fillId="0" borderId="0" xfId="0" applyNumberFormat="1" applyFont="1" applyBorder="1" applyAlignmen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Border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/>
    <xf numFmtId="176" fontId="1" fillId="2" borderId="9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"/>
  <sheetViews>
    <sheetView showGridLines="0" tabSelected="1" workbookViewId="0">
      <selection activeCell="C17" sqref="C17:D18"/>
    </sheetView>
  </sheetViews>
  <sheetFormatPr defaultColWidth="8.83333333333333" defaultRowHeight="13.5"/>
  <cols>
    <col min="1" max="1" width="5.375" style="2" customWidth="1"/>
    <col min="2" max="2" width="38.625" style="3" customWidth="1"/>
    <col min="3" max="4" width="12.25" style="3" customWidth="1"/>
    <col min="5" max="6" width="10.625" style="3" customWidth="1"/>
    <col min="7" max="8" width="14.625" style="3" customWidth="1"/>
    <col min="9" max="9" width="18.25" style="4" customWidth="1"/>
    <col min="10" max="10" width="8.85833333333333" style="5" customWidth="1"/>
    <col min="11" max="11" width="25.25" style="5" customWidth="1"/>
    <col min="12" max="16384" width="8.85833333333333" style="5" customWidth="1"/>
  </cols>
  <sheetData>
    <row r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29"/>
    </row>
    <row r="2" s="1" customFormat="1" ht="27" spans="1:9">
      <c r="A2" s="8"/>
      <c r="B2" s="9"/>
      <c r="C2" s="9"/>
      <c r="D2" s="9"/>
      <c r="E2" s="9"/>
      <c r="F2" s="9"/>
      <c r="G2" s="9"/>
      <c r="H2" s="9"/>
      <c r="I2" s="30"/>
    </row>
    <row r="3" spans="1:9">
      <c r="A3" s="10" t="s">
        <v>1</v>
      </c>
      <c r="B3" s="11"/>
      <c r="C3" s="12"/>
      <c r="D3" s="12"/>
      <c r="E3" s="11"/>
      <c r="F3" s="11"/>
      <c r="G3" s="11"/>
      <c r="H3" s="11"/>
      <c r="I3" s="31"/>
    </row>
    <row r="4" ht="27" spans="1:9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32" t="s">
        <v>10</v>
      </c>
    </row>
    <row r="5" spans="1:9">
      <c r="A5" s="15">
        <v>1</v>
      </c>
      <c r="B5" s="16" t="s">
        <v>11</v>
      </c>
      <c r="C5" s="17">
        <v>413</v>
      </c>
      <c r="D5" s="17">
        <v>19080</v>
      </c>
      <c r="E5" s="18">
        <v>36.13</v>
      </c>
      <c r="F5" s="18">
        <v>49.8788232</v>
      </c>
      <c r="G5" s="18">
        <f>C5*E5</f>
        <v>14921.69</v>
      </c>
      <c r="H5" s="18">
        <f>D5*F5</f>
        <v>951687.946656</v>
      </c>
      <c r="I5" s="33">
        <f>G5+H5</f>
        <v>966609.636656</v>
      </c>
    </row>
    <row r="6" ht="20" customHeight="1" spans="1:9">
      <c r="A6" s="15">
        <v>2</v>
      </c>
      <c r="B6" s="16" t="s">
        <v>12</v>
      </c>
      <c r="C6" s="17">
        <v>0</v>
      </c>
      <c r="D6" s="17">
        <v>960</v>
      </c>
      <c r="E6" s="18">
        <v>36.13</v>
      </c>
      <c r="F6" s="18">
        <v>49.8788232</v>
      </c>
      <c r="G6" s="18">
        <f>C6*E6</f>
        <v>0</v>
      </c>
      <c r="H6" s="18">
        <f>D6*F6</f>
        <v>47883.670272</v>
      </c>
      <c r="I6" s="33">
        <f>G6+H6</f>
        <v>47883.670272</v>
      </c>
    </row>
    <row r="7" ht="15" spans="1:9">
      <c r="A7" s="19"/>
      <c r="B7" s="20" t="s">
        <v>13</v>
      </c>
      <c r="C7" s="21"/>
      <c r="D7" s="21"/>
      <c r="E7" s="21"/>
      <c r="F7" s="21"/>
      <c r="G7" s="21"/>
      <c r="H7" s="21"/>
      <c r="I7" s="34"/>
    </row>
    <row r="8" spans="1:9">
      <c r="A8" s="22"/>
      <c r="I8" s="35"/>
    </row>
    <row r="9" spans="1:11">
      <c r="A9" s="10" t="s">
        <v>14</v>
      </c>
      <c r="B9" s="11"/>
      <c r="C9" s="12"/>
      <c r="D9" s="12"/>
      <c r="E9" s="11"/>
      <c r="F9" s="11"/>
      <c r="G9" s="11"/>
      <c r="H9" s="11"/>
      <c r="I9" s="31"/>
      <c r="K9" s="36"/>
    </row>
    <row r="10" ht="27" spans="1:11">
      <c r="A10" s="13" t="s">
        <v>2</v>
      </c>
      <c r="B10" s="14" t="s">
        <v>3</v>
      </c>
      <c r="C10" s="14" t="s">
        <v>4</v>
      </c>
      <c r="D10" s="14" t="s">
        <v>5</v>
      </c>
      <c r="E10" s="14" t="s">
        <v>6</v>
      </c>
      <c r="F10" s="14" t="s">
        <v>7</v>
      </c>
      <c r="G10" s="14" t="s">
        <v>8</v>
      </c>
      <c r="H10" s="14" t="s">
        <v>9</v>
      </c>
      <c r="I10" s="32" t="s">
        <v>10</v>
      </c>
      <c r="K10" s="36"/>
    </row>
    <row r="11" spans="1:11">
      <c r="A11" s="15">
        <v>1</v>
      </c>
      <c r="B11" s="16" t="s">
        <v>11</v>
      </c>
      <c r="C11" s="17">
        <v>210</v>
      </c>
      <c r="D11" s="17">
        <v>6660</v>
      </c>
      <c r="E11" s="18">
        <v>5.77</v>
      </c>
      <c r="F11" s="18">
        <v>28.85</v>
      </c>
      <c r="G11" s="18">
        <f>C11*E11</f>
        <v>1211.7</v>
      </c>
      <c r="H11" s="18">
        <f>D11*F11</f>
        <v>192141</v>
      </c>
      <c r="I11" s="33">
        <f>G11+H11</f>
        <v>193352.7</v>
      </c>
      <c r="K11" s="36"/>
    </row>
    <row r="12" spans="1:11">
      <c r="A12" s="15">
        <v>2</v>
      </c>
      <c r="B12" s="16" t="s">
        <v>15</v>
      </c>
      <c r="C12" s="17">
        <v>56</v>
      </c>
      <c r="D12" s="17">
        <v>360</v>
      </c>
      <c r="E12" s="18">
        <v>5.77</v>
      </c>
      <c r="F12" s="18">
        <v>28.85</v>
      </c>
      <c r="G12" s="18">
        <f>C12*E12</f>
        <v>323.12</v>
      </c>
      <c r="H12" s="18">
        <f>D12*F12</f>
        <v>10386</v>
      </c>
      <c r="I12" s="33">
        <f>G12+H12</f>
        <v>10709.12</v>
      </c>
      <c r="K12" s="36"/>
    </row>
    <row r="13" ht="14.25" spans="1:11">
      <c r="A13" s="23"/>
      <c r="B13" s="24"/>
      <c r="C13" s="24"/>
      <c r="D13" s="24"/>
      <c r="E13" s="24"/>
      <c r="F13" s="24"/>
      <c r="G13" s="24"/>
      <c r="H13" s="24"/>
      <c r="I13" s="37"/>
      <c r="K13" s="36"/>
    </row>
    <row r="14" spans="1:11">
      <c r="A14" s="22"/>
      <c r="I14" s="35"/>
      <c r="K14" s="36"/>
    </row>
    <row r="15" spans="1:11">
      <c r="A15" s="10" t="s">
        <v>16</v>
      </c>
      <c r="B15" s="11"/>
      <c r="C15" s="12"/>
      <c r="D15" s="12"/>
      <c r="E15" s="11"/>
      <c r="F15" s="11"/>
      <c r="G15" s="11"/>
      <c r="H15" s="11"/>
      <c r="I15" s="31"/>
      <c r="K15" s="36"/>
    </row>
    <row r="16" ht="27" spans="1:11">
      <c r="A16" s="13" t="s">
        <v>2</v>
      </c>
      <c r="B16" s="14" t="s">
        <v>3</v>
      </c>
      <c r="C16" s="14" t="s">
        <v>4</v>
      </c>
      <c r="D16" s="14" t="s">
        <v>5</v>
      </c>
      <c r="E16" s="14" t="s">
        <v>6</v>
      </c>
      <c r="F16" s="14" t="s">
        <v>7</v>
      </c>
      <c r="G16" s="14" t="s">
        <v>8</v>
      </c>
      <c r="H16" s="14" t="s">
        <v>9</v>
      </c>
      <c r="I16" s="32" t="s">
        <v>10</v>
      </c>
      <c r="K16" s="36"/>
    </row>
    <row r="17" spans="1:11">
      <c r="A17" s="15">
        <v>1</v>
      </c>
      <c r="B17" s="16" t="s">
        <v>11</v>
      </c>
      <c r="C17" s="17">
        <v>14</v>
      </c>
      <c r="D17" s="17">
        <v>2520</v>
      </c>
      <c r="E17" s="18">
        <v>40</v>
      </c>
      <c r="F17" s="18">
        <v>196.71</v>
      </c>
      <c r="G17" s="18">
        <f>C17*E17</f>
        <v>560</v>
      </c>
      <c r="H17" s="18">
        <f>D17*F17</f>
        <v>495709.2</v>
      </c>
      <c r="I17" s="33">
        <f>G17+H17</f>
        <v>496269.2</v>
      </c>
      <c r="K17" s="36"/>
    </row>
    <row r="18" ht="15" spans="1:11">
      <c r="A18" s="25">
        <v>2</v>
      </c>
      <c r="B18" s="26" t="s">
        <v>17</v>
      </c>
      <c r="C18" s="27">
        <v>0</v>
      </c>
      <c r="D18" s="27">
        <v>960</v>
      </c>
      <c r="E18" s="28">
        <v>40</v>
      </c>
      <c r="F18" s="28">
        <v>196.71</v>
      </c>
      <c r="G18" s="28">
        <f>C18*E18</f>
        <v>0</v>
      </c>
      <c r="H18" s="28">
        <f>D18*F18</f>
        <v>188841.6</v>
      </c>
      <c r="I18" s="38">
        <f>G18+H18</f>
        <v>188841.6</v>
      </c>
      <c r="K18" s="36"/>
    </row>
    <row r="19" spans="11:11">
      <c r="K19" s="36"/>
    </row>
    <row r="20" spans="11:11">
      <c r="K20" s="36"/>
    </row>
  </sheetData>
  <sortState ref="A3:J44">
    <sortCondition ref="B3"/>
  </sortState>
  <mergeCells count="5">
    <mergeCell ref="A1:I1"/>
    <mergeCell ref="A3:I3"/>
    <mergeCell ref="B7:I7"/>
    <mergeCell ref="A9:I9"/>
    <mergeCell ref="A15:I15"/>
  </mergeCells>
  <conditionalFormatting sqref="I4">
    <cfRule type="cellIs" dxfId="0" priority="1" stopIfTrue="1" operator="lessThan">
      <formula>0</formula>
    </cfRule>
  </conditionalFormatting>
  <conditionalFormatting sqref="I5">
    <cfRule type="cellIs" dxfId="0" priority="20" stopIfTrue="1" operator="lessThan">
      <formula>0</formula>
    </cfRule>
  </conditionalFormatting>
  <conditionalFormatting sqref="I6">
    <cfRule type="cellIs" dxfId="0" priority="15" stopIfTrue="1" operator="lessThan">
      <formula>0</formula>
    </cfRule>
  </conditionalFormatting>
  <conditionalFormatting sqref="I10">
    <cfRule type="cellIs" dxfId="0" priority="2" stopIfTrue="1" operator="lessThan">
      <formula>0</formula>
    </cfRule>
  </conditionalFormatting>
  <conditionalFormatting sqref="I13">
    <cfRule type="cellIs" dxfId="0" priority="17" stopIfTrue="1" operator="lessThan">
      <formula>0</formula>
    </cfRule>
  </conditionalFormatting>
  <conditionalFormatting sqref="I16">
    <cfRule type="cellIs" dxfId="0" priority="18" stopIfTrue="1" operator="lessThan">
      <formula>0</formula>
    </cfRule>
  </conditionalFormatting>
  <conditionalFormatting sqref="I17">
    <cfRule type="cellIs" dxfId="0" priority="10" stopIfTrue="1" operator="lessThan">
      <formula>0</formula>
    </cfRule>
  </conditionalFormatting>
  <conditionalFormatting sqref="I18">
    <cfRule type="cellIs" dxfId="0" priority="9" stopIfTrue="1" operator="lessThan">
      <formula>0</formula>
    </cfRule>
  </conditionalFormatting>
  <conditionalFormatting sqref="E5:E6">
    <cfRule type="cellIs" dxfId="0" priority="5" stopIfTrue="1" operator="lessThan">
      <formula>0</formula>
    </cfRule>
  </conditionalFormatting>
  <conditionalFormatting sqref="F5:H6">
    <cfRule type="cellIs" dxfId="0" priority="7" stopIfTrue="1" operator="lessThan">
      <formula>0</formula>
    </cfRule>
  </conditionalFormatting>
  <conditionalFormatting sqref="E11:F12">
    <cfRule type="cellIs" dxfId="0" priority="4" stopIfTrue="1" operator="lessThan">
      <formula>0</formula>
    </cfRule>
  </conditionalFormatting>
  <conditionalFormatting sqref="G11:I12">
    <cfRule type="cellIs" dxfId="0" priority="6" stopIfTrue="1" operator="lessThan">
      <formula>0</formula>
    </cfRule>
  </conditionalFormatting>
  <conditionalFormatting sqref="E17:F18">
    <cfRule type="cellIs" dxfId="0" priority="3" stopIfTrue="1" operator="lessThan">
      <formula>0</formula>
    </cfRule>
  </conditionalFormatting>
  <conditionalFormatting sqref="G17:H18">
    <cfRule type="cellIs" dxfId="0" priority="8" stopIfTrue="1" operator="lessThan">
      <formula>0</formula>
    </cfRule>
  </conditionalFormatting>
  <pageMargins left="0.7" right="0.7" top="0.75" bottom="0.75" header="0.3" footer="0.3"/>
  <pageSetup paperSize="9" scale="97" fitToHeight="0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综合事务处收发员</cp:lastModifiedBy>
  <dcterms:created xsi:type="dcterms:W3CDTF">2023-01-09T10:23:00Z</dcterms:created>
  <dcterms:modified xsi:type="dcterms:W3CDTF">2023-11-17T03:59:12Z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A6208B26DC5F41908D6D77CDD58ECF1B</vt:lpwstr>
  </property>
</Properties>
</file>