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<sst xmlns="http://schemas.openxmlformats.org/spreadsheetml/2006/main" count="210" uniqueCount="54">
  <si>
    <t>附件：2022年度促进集成电路产业发展资助资金审核情况</t>
  </si>
  <si>
    <t>序号</t>
  </si>
  <si>
    <t>企业名称</t>
  </si>
  <si>
    <t>专题名称</t>
  </si>
  <si>
    <r>
      <rPr>
        <b/>
        <sz val="12"/>
        <rFont val="楷体"/>
        <charset val="134"/>
      </rPr>
      <t xml:space="preserve">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</si>
  <si>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</si>
  <si>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</si>
  <si>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本次拟补贴总额
（元/人民币）</t>
  </si>
  <si>
    <t>待确认金额
（元/人民币）</t>
  </si>
  <si>
    <t>芯潮流（珠海）科技有限公司</t>
  </si>
  <si>
    <t>人才引进奖励(合作区企业或科研机构)</t>
  </si>
  <si>
    <t>通过</t>
  </si>
  <si>
    <t>实习补贴</t>
  </si>
  <si>
    <t>IP研发补贴</t>
  </si>
  <si>
    <t>主营业务收入增长奖励</t>
  </si>
  <si>
    <t>待确认</t>
  </si>
  <si>
    <t>主营业务收入规模奖励</t>
  </si>
  <si>
    <t>EDA购买补贴</t>
  </si>
  <si>
    <t>IP购买补贴</t>
  </si>
  <si>
    <t>多项目晶圆（MPW）流片补贴</t>
  </si>
  <si>
    <t>部分金额待确认</t>
  </si>
  <si>
    <t>实缴资本奖励</t>
  </si>
  <si>
    <t>芯耀辉科技有限公司</t>
  </si>
  <si>
    <t>不通过</t>
  </si>
  <si>
    <t>人才引进奖励（澳门关联公司）</t>
  </si>
  <si>
    <t>珠海极海半导体有限公司</t>
  </si>
  <si>
    <t>首轮工程流片补贴</t>
  </si>
  <si>
    <t>行业奖项奖励</t>
  </si>
  <si>
    <t>珠海妙存科技有限公司</t>
  </si>
  <si>
    <t>EDA租用补贴</t>
  </si>
  <si>
    <t>珠海一微半导体股份有限公司</t>
  </si>
  <si>
    <t>珠海凌烟阁芯片科技有限公司</t>
  </si>
  <si>
    <t>集创北方（珠海）科技有限公司</t>
  </si>
  <si>
    <t>总部项目奖励</t>
  </si>
  <si>
    <t>中星微技术股份有限公司</t>
  </si>
  <si>
    <t>广东省智能科学与技术研究院</t>
  </si>
  <si>
    <t>人才引进奖励 (合作区企业或科研机构)</t>
  </si>
  <si>
    <t>芯迈微半导体（珠海）有限公司</t>
  </si>
  <si>
    <t>珠海澳大科技研究院</t>
  </si>
  <si>
    <t>行业会展补贴</t>
  </si>
  <si>
    <t>珠海镓未来科技有限公司</t>
  </si>
  <si>
    <t>广东齐芯半导体有限公司</t>
  </si>
  <si>
    <t>英彼森半导体（珠海）有限公司</t>
  </si>
  <si>
    <t>多项目晶圆（MPW）</t>
  </si>
  <si>
    <t>流片补贴</t>
  </si>
  <si>
    <t>立芯科技（珠海）有限公司</t>
  </si>
  <si>
    <t>奕富通集成科技（珠海横琴）有限公司</t>
  </si>
  <si>
    <t>珠海横琴精韵科技有限公司</t>
  </si>
  <si>
    <t>珠海为迅科技有限公司</t>
  </si>
  <si>
    <t>全志科技（珠海横琴）有限公司</t>
  </si>
  <si>
    <t>珠海壁仞集成电路有限公司</t>
  </si>
  <si>
    <t>珠海市裕芯科技有限公司</t>
  </si>
  <si>
    <t>合计</t>
  </si>
  <si>
    <t>备注：待确认金额由企业补充相应材料后再进行审核。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</si>
</sst>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zoomScale="85" zoomScaleNormal="85" topLeftCell="A78" workbookViewId="0">
      <selection activeCell="A1" sqref="A1:H95"/>
    </sheetView>
  </sheetViews>
  <sheetFormatPr defaultColWidth="8.72727272727273" defaultRowHeight="14" outlineLevelCol="7"/>
  <cols>
    <col min="1" max="1" width="7.81818181818182" style="2" customWidth="1"/>
    <col min="2" max="3" width="38.3636363636364" style="3" customWidth="1"/>
    <col min="4" max="4" width="21.0363636363636" style="4" customWidth="1"/>
    <col min="5" max="5" width="18.8181818181818" style="4" customWidth="1"/>
    <col min="6" max="8" width="21.0363636363636" style="4" customWidth="1"/>
    <col min="9" max="16384" width="8.72727272727273" style="2"/>
  </cols>
  <sheetData>
    <row r="1" ht="53" customHeight="1" spans="1:8">
      <c r="A1" s="5" t="s">
        <v>0</v>
      </c>
      <c r="B1" s="6"/>
      <c r="C1" s="6"/>
      <c r="D1" s="7"/>
      <c r="E1" s="7"/>
      <c r="F1" s="7"/>
      <c r="G1" s="7"/>
      <c r="H1" s="7"/>
    </row>
    <row r="2" s="1" customFormat="1" ht="4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30" customHeight="1" spans="1:8">
      <c r="A3" s="10">
        <v>1</v>
      </c>
      <c r="B3" s="11" t="s">
        <v>9</v>
      </c>
      <c r="C3" s="11" t="s">
        <v>10</v>
      </c>
      <c r="D3" s="12">
        <v>2950000</v>
      </c>
      <c r="E3" s="13" t="s">
        <v>11</v>
      </c>
      <c r="F3" s="14">
        <v>2950000</v>
      </c>
      <c r="G3" s="14">
        <v>27670500</v>
      </c>
      <c r="H3" s="14"/>
    </row>
    <row r="4" s="2" customFormat="1" ht="30" customHeight="1" spans="1:8">
      <c r="A4" s="10"/>
      <c r="B4" s="11"/>
      <c r="C4" s="11" t="s">
        <v>12</v>
      </c>
      <c r="D4" s="12">
        <v>50000</v>
      </c>
      <c r="E4" s="13" t="s">
        <v>11</v>
      </c>
      <c r="F4" s="14">
        <v>50000</v>
      </c>
      <c r="G4" s="14"/>
      <c r="H4" s="14"/>
    </row>
    <row r="5" s="2" customFormat="1" ht="30" customHeight="1" spans="1:8">
      <c r="A5" s="10"/>
      <c r="B5" s="11"/>
      <c r="C5" s="11" t="s">
        <v>13</v>
      </c>
      <c r="D5" s="12">
        <v>15000000</v>
      </c>
      <c r="E5" s="13" t="s">
        <v>11</v>
      </c>
      <c r="F5" s="14">
        <v>15000000</v>
      </c>
      <c r="G5" s="14"/>
      <c r="H5" s="14"/>
    </row>
    <row r="6" s="2" customFormat="1" ht="30" customHeight="1" spans="1:8">
      <c r="A6" s="10"/>
      <c r="B6" s="11"/>
      <c r="C6" s="11" t="s">
        <v>14</v>
      </c>
      <c r="D6" s="12">
        <v>2620700</v>
      </c>
      <c r="E6" s="13" t="s">
        <v>15</v>
      </c>
      <c r="F6" s="14">
        <v>0</v>
      </c>
      <c r="G6" s="14"/>
      <c r="H6" s="14">
        <v>2620700</v>
      </c>
    </row>
    <row r="7" s="2" customFormat="1" ht="30" customHeight="1" spans="1:8">
      <c r="A7" s="10"/>
      <c r="B7" s="11"/>
      <c r="C7" s="11" t="s">
        <v>16</v>
      </c>
      <c r="D7" s="12">
        <v>2000000</v>
      </c>
      <c r="E7" s="13" t="s">
        <v>11</v>
      </c>
      <c r="F7" s="14">
        <v>2000000</v>
      </c>
      <c r="G7" s="14"/>
      <c r="H7" s="14"/>
    </row>
    <row r="8" s="2" customFormat="1" ht="30" customHeight="1" spans="1:8">
      <c r="A8" s="10"/>
      <c r="B8" s="11"/>
      <c r="C8" s="11" t="s">
        <v>17</v>
      </c>
      <c r="D8" s="12">
        <v>2093800</v>
      </c>
      <c r="E8" s="13" t="s">
        <v>11</v>
      </c>
      <c r="F8" s="14">
        <v>2093800</v>
      </c>
      <c r="G8" s="14"/>
      <c r="H8" s="14"/>
    </row>
    <row r="9" s="2" customFormat="1" ht="30" customHeight="1" spans="1:8">
      <c r="A9" s="10"/>
      <c r="B9" s="11"/>
      <c r="C9" s="11" t="s">
        <v>18</v>
      </c>
      <c r="D9" s="12">
        <v>3000000</v>
      </c>
      <c r="E9" s="13" t="s">
        <v>15</v>
      </c>
      <c r="F9" s="14">
        <v>0</v>
      </c>
      <c r="G9" s="14"/>
      <c r="H9" s="14">
        <v>3000000</v>
      </c>
    </row>
    <row r="10" s="2" customFormat="1" ht="30" customHeight="1" spans="1:8">
      <c r="A10" s="10"/>
      <c r="B10" s="11"/>
      <c r="C10" s="11" t="s">
        <v>19</v>
      </c>
      <c r="D10" s="12">
        <v>4737900</v>
      </c>
      <c r="E10" s="13" t="s">
        <v>20</v>
      </c>
      <c r="F10" s="14">
        <v>576700</v>
      </c>
      <c r="G10" s="14"/>
      <c r="H10" s="14">
        <v>4161200</v>
      </c>
    </row>
    <row r="11" s="2" customFormat="1" ht="32" customHeight="1" spans="1:8">
      <c r="A11" s="10"/>
      <c r="B11" s="11"/>
      <c r="C11" s="11" t="s">
        <v>21</v>
      </c>
      <c r="D11" s="12">
        <v>5000000</v>
      </c>
      <c r="E11" s="13" t="s">
        <v>11</v>
      </c>
      <c r="F11" s="14">
        <v>5000000</v>
      </c>
      <c r="G11" s="14"/>
      <c r="H11" s="14"/>
    </row>
    <row r="12" s="2" customFormat="1" ht="30" customHeight="1" spans="1:8">
      <c r="A12" s="15">
        <v>2</v>
      </c>
      <c r="B12" s="16" t="s">
        <v>22</v>
      </c>
      <c r="C12" s="11" t="s">
        <v>19</v>
      </c>
      <c r="D12" s="12">
        <v>4020500</v>
      </c>
      <c r="E12" s="13" t="s">
        <v>11</v>
      </c>
      <c r="F12" s="14">
        <v>3792900</v>
      </c>
      <c r="G12" s="17">
        <v>12992900</v>
      </c>
      <c r="H12" s="14"/>
    </row>
    <row r="13" s="2" customFormat="1" ht="30" customHeight="1" spans="1:8">
      <c r="A13" s="18"/>
      <c r="B13" s="19"/>
      <c r="C13" s="11" t="s">
        <v>13</v>
      </c>
      <c r="D13" s="12">
        <v>15000000</v>
      </c>
      <c r="E13" s="13" t="s">
        <v>15</v>
      </c>
      <c r="F13" s="14">
        <v>0</v>
      </c>
      <c r="G13" s="20"/>
      <c r="H13" s="14">
        <v>15000000</v>
      </c>
    </row>
    <row r="14" s="2" customFormat="1" ht="30" customHeight="1" spans="1:8">
      <c r="A14" s="18"/>
      <c r="B14" s="19"/>
      <c r="C14" s="11" t="s">
        <v>17</v>
      </c>
      <c r="D14" s="12">
        <v>3000000</v>
      </c>
      <c r="E14" s="13" t="s">
        <v>11</v>
      </c>
      <c r="F14" s="14">
        <v>3000000</v>
      </c>
      <c r="G14" s="20"/>
      <c r="H14" s="14"/>
    </row>
    <row r="15" s="2" customFormat="1" ht="30" customHeight="1" spans="1:8">
      <c r="A15" s="18"/>
      <c r="B15" s="19"/>
      <c r="C15" s="11" t="s">
        <v>16</v>
      </c>
      <c r="D15" s="12">
        <v>3000000</v>
      </c>
      <c r="E15" s="13" t="s">
        <v>23</v>
      </c>
      <c r="F15" s="14">
        <v>0</v>
      </c>
      <c r="G15" s="20"/>
      <c r="H15" s="14"/>
    </row>
    <row r="16" s="2" customFormat="1" ht="30" customHeight="1" spans="1:8">
      <c r="A16" s="18"/>
      <c r="B16" s="19"/>
      <c r="C16" s="11" t="s">
        <v>12</v>
      </c>
      <c r="D16" s="12">
        <v>55000</v>
      </c>
      <c r="E16" s="13" t="s">
        <v>11</v>
      </c>
      <c r="F16" s="14">
        <v>50000</v>
      </c>
      <c r="G16" s="20"/>
      <c r="H16" s="14"/>
    </row>
    <row r="17" s="2" customFormat="1" ht="30" customHeight="1" spans="1:8">
      <c r="A17" s="18"/>
      <c r="B17" s="19"/>
      <c r="C17" s="11" t="s">
        <v>21</v>
      </c>
      <c r="D17" s="12">
        <v>5000000</v>
      </c>
      <c r="E17" s="13" t="s">
        <v>23</v>
      </c>
      <c r="F17" s="14">
        <v>0</v>
      </c>
      <c r="G17" s="20"/>
      <c r="H17" s="14"/>
    </row>
    <row r="18" s="2" customFormat="1" ht="30" customHeight="1" spans="1:8">
      <c r="A18" s="18"/>
      <c r="B18" s="19"/>
      <c r="C18" s="11" t="s">
        <v>10</v>
      </c>
      <c r="D18" s="12">
        <v>4275000</v>
      </c>
      <c r="E18" s="13" t="s">
        <v>11</v>
      </c>
      <c r="F18" s="14">
        <v>4275000</v>
      </c>
      <c r="G18" s="20"/>
      <c r="H18" s="14"/>
    </row>
    <row r="19" s="2" customFormat="1" ht="30" customHeight="1" spans="1:8">
      <c r="A19" s="21"/>
      <c r="B19" s="22"/>
      <c r="C19" s="11" t="s">
        <v>24</v>
      </c>
      <c r="D19" s="12">
        <v>2100000</v>
      </c>
      <c r="E19" s="13" t="s">
        <v>11</v>
      </c>
      <c r="F19" s="14">
        <v>1875000</v>
      </c>
      <c r="G19" s="23"/>
      <c r="H19" s="14"/>
    </row>
    <row r="20" s="2" customFormat="1" ht="30" customHeight="1" spans="1:8">
      <c r="A20" s="15">
        <v>3</v>
      </c>
      <c r="B20" s="16" t="s">
        <v>25</v>
      </c>
      <c r="C20" s="11" t="s">
        <v>19</v>
      </c>
      <c r="D20" s="12">
        <v>3278800</v>
      </c>
      <c r="E20" s="13" t="s">
        <v>11</v>
      </c>
      <c r="F20" s="24">
        <v>3278800</v>
      </c>
      <c r="G20" s="25">
        <v>17164000</v>
      </c>
      <c r="H20" s="26"/>
    </row>
    <row r="21" s="2" customFormat="1" ht="30" customHeight="1" spans="1:8">
      <c r="A21" s="18"/>
      <c r="B21" s="19"/>
      <c r="C21" s="11" t="s">
        <v>14</v>
      </c>
      <c r="D21" s="12">
        <v>3832400</v>
      </c>
      <c r="E21" s="13" t="s">
        <v>15</v>
      </c>
      <c r="F21" s="27">
        <v>0</v>
      </c>
      <c r="G21" s="25"/>
      <c r="H21" s="28">
        <v>3832400</v>
      </c>
    </row>
    <row r="22" s="2" customFormat="1" ht="30" customHeight="1" spans="1:8">
      <c r="A22" s="18"/>
      <c r="B22" s="19"/>
      <c r="C22" s="11" t="s">
        <v>17</v>
      </c>
      <c r="D22" s="12">
        <v>2808300</v>
      </c>
      <c r="E22" s="13" t="s">
        <v>11</v>
      </c>
      <c r="F22" s="27">
        <v>2485200</v>
      </c>
      <c r="G22" s="25"/>
      <c r="H22" s="28"/>
    </row>
    <row r="23" s="2" customFormat="1" ht="30" customHeight="1" spans="1:8">
      <c r="A23" s="18"/>
      <c r="B23" s="19"/>
      <c r="C23" s="11" t="s">
        <v>26</v>
      </c>
      <c r="D23" s="12">
        <v>4825000</v>
      </c>
      <c r="E23" s="13" t="s">
        <v>11</v>
      </c>
      <c r="F23" s="27">
        <v>4825000</v>
      </c>
      <c r="G23" s="25"/>
      <c r="H23" s="28"/>
    </row>
    <row r="24" s="2" customFormat="1" ht="30" customHeight="1" spans="1:8">
      <c r="A24" s="18"/>
      <c r="B24" s="19"/>
      <c r="C24" s="11" t="s">
        <v>16</v>
      </c>
      <c r="D24" s="12">
        <v>3000000</v>
      </c>
      <c r="E24" s="13" t="s">
        <v>11</v>
      </c>
      <c r="F24" s="27">
        <v>3000000</v>
      </c>
      <c r="G24" s="25"/>
      <c r="H24" s="28"/>
    </row>
    <row r="25" s="2" customFormat="1" ht="30" customHeight="1" spans="1:8">
      <c r="A25" s="18"/>
      <c r="B25" s="19"/>
      <c r="C25" s="11" t="s">
        <v>12</v>
      </c>
      <c r="D25" s="12">
        <v>30000</v>
      </c>
      <c r="E25" s="13" t="s">
        <v>11</v>
      </c>
      <c r="F25" s="27">
        <v>25000</v>
      </c>
      <c r="G25" s="25"/>
      <c r="H25" s="28"/>
    </row>
    <row r="26" s="2" customFormat="1" ht="30" customHeight="1" spans="1:8">
      <c r="A26" s="18"/>
      <c r="B26" s="19"/>
      <c r="C26" s="11" t="s">
        <v>10</v>
      </c>
      <c r="D26" s="12">
        <v>3250000</v>
      </c>
      <c r="E26" s="13" t="s">
        <v>11</v>
      </c>
      <c r="F26" s="27">
        <v>3250000</v>
      </c>
      <c r="G26" s="25"/>
      <c r="H26" s="28"/>
    </row>
    <row r="27" s="2" customFormat="1" ht="30" customHeight="1" spans="1:8">
      <c r="A27" s="21"/>
      <c r="B27" s="22"/>
      <c r="C27" s="11" t="s">
        <v>27</v>
      </c>
      <c r="D27" s="12">
        <v>300000</v>
      </c>
      <c r="E27" s="13" t="s">
        <v>11</v>
      </c>
      <c r="F27" s="27">
        <v>300000</v>
      </c>
      <c r="G27" s="25"/>
      <c r="H27" s="28"/>
    </row>
    <row r="28" s="2" customFormat="1" ht="30" customHeight="1" spans="1:8">
      <c r="A28" s="15">
        <v>4</v>
      </c>
      <c r="B28" s="16" t="s">
        <v>28</v>
      </c>
      <c r="C28" s="11" t="s">
        <v>14</v>
      </c>
      <c r="D28" s="12">
        <v>1983100</v>
      </c>
      <c r="E28" s="13" t="s">
        <v>15</v>
      </c>
      <c r="F28" s="14">
        <v>0</v>
      </c>
      <c r="G28" s="29">
        <v>8783100</v>
      </c>
      <c r="H28" s="14">
        <v>1983100</v>
      </c>
    </row>
    <row r="29" s="2" customFormat="1" ht="30" customHeight="1" spans="1:8">
      <c r="A29" s="18"/>
      <c r="B29" s="19"/>
      <c r="C29" s="11" t="s">
        <v>16</v>
      </c>
      <c r="D29" s="12">
        <v>2000000</v>
      </c>
      <c r="E29" s="13" t="s">
        <v>11</v>
      </c>
      <c r="F29" s="14">
        <v>2000000</v>
      </c>
      <c r="G29" s="30"/>
      <c r="H29" s="14"/>
    </row>
    <row r="30" s="2" customFormat="1" ht="30" customHeight="1" spans="1:8">
      <c r="A30" s="18"/>
      <c r="B30" s="19"/>
      <c r="C30" s="11" t="s">
        <v>29</v>
      </c>
      <c r="D30" s="12">
        <v>50000</v>
      </c>
      <c r="E30" s="13" t="s">
        <v>11</v>
      </c>
      <c r="F30" s="14">
        <v>48500</v>
      </c>
      <c r="G30" s="30"/>
      <c r="H30" s="14"/>
    </row>
    <row r="31" s="2" customFormat="1" ht="30" customHeight="1" spans="1:8">
      <c r="A31" s="18"/>
      <c r="B31" s="19"/>
      <c r="C31" s="11" t="s">
        <v>18</v>
      </c>
      <c r="D31" s="12">
        <v>1725200</v>
      </c>
      <c r="E31" s="13" t="s">
        <v>11</v>
      </c>
      <c r="F31" s="14">
        <v>1725200</v>
      </c>
      <c r="G31" s="30"/>
      <c r="H31" s="14"/>
    </row>
    <row r="32" s="2" customFormat="1" ht="30" customHeight="1" spans="1:8">
      <c r="A32" s="18"/>
      <c r="B32" s="19"/>
      <c r="C32" s="11" t="s">
        <v>12</v>
      </c>
      <c r="D32" s="12">
        <v>50000</v>
      </c>
      <c r="E32" s="13" t="s">
        <v>11</v>
      </c>
      <c r="F32" s="14">
        <v>50000</v>
      </c>
      <c r="G32" s="30"/>
      <c r="H32" s="14"/>
    </row>
    <row r="33" s="2" customFormat="1" ht="30" customHeight="1" spans="1:8">
      <c r="A33" s="18"/>
      <c r="B33" s="19"/>
      <c r="C33" s="11" t="s">
        <v>26</v>
      </c>
      <c r="D33" s="12">
        <v>2496100</v>
      </c>
      <c r="E33" s="13" t="s">
        <v>11</v>
      </c>
      <c r="F33" s="14">
        <v>2209400</v>
      </c>
      <c r="G33" s="30"/>
      <c r="H33" s="14"/>
    </row>
    <row r="34" s="2" customFormat="1" ht="30" customHeight="1" spans="1:8">
      <c r="A34" s="21"/>
      <c r="B34" s="22"/>
      <c r="C34" s="11" t="s">
        <v>10</v>
      </c>
      <c r="D34" s="12">
        <v>2850000</v>
      </c>
      <c r="E34" s="13" t="s">
        <v>11</v>
      </c>
      <c r="F34" s="14">
        <v>2750000</v>
      </c>
      <c r="G34" s="31"/>
      <c r="H34" s="14"/>
    </row>
    <row r="35" ht="30" customHeight="1" spans="1:8">
      <c r="A35" s="15">
        <v>5</v>
      </c>
      <c r="B35" s="16" t="s">
        <v>30</v>
      </c>
      <c r="C35" s="11" t="s">
        <v>10</v>
      </c>
      <c r="D35" s="12">
        <v>8400000</v>
      </c>
      <c r="E35" s="13" t="s">
        <v>11</v>
      </c>
      <c r="F35" s="14">
        <v>8400000</v>
      </c>
      <c r="G35" s="17">
        <v>13860800</v>
      </c>
      <c r="H35" s="14"/>
    </row>
    <row r="36" s="2" customFormat="1" ht="30" customHeight="1" spans="1:8">
      <c r="A36" s="18"/>
      <c r="B36" s="19"/>
      <c r="C36" s="11" t="s">
        <v>17</v>
      </c>
      <c r="D36" s="12">
        <v>150000</v>
      </c>
      <c r="E36" s="13" t="s">
        <v>11</v>
      </c>
      <c r="F36" s="14">
        <v>131200</v>
      </c>
      <c r="G36" s="20"/>
      <c r="H36" s="14"/>
    </row>
    <row r="37" s="2" customFormat="1" ht="30" customHeight="1" spans="1:8">
      <c r="A37" s="18"/>
      <c r="B37" s="19"/>
      <c r="C37" s="11" t="s">
        <v>19</v>
      </c>
      <c r="D37" s="12">
        <v>769700</v>
      </c>
      <c r="E37" s="13" t="s">
        <v>23</v>
      </c>
      <c r="F37" s="14">
        <v>0</v>
      </c>
      <c r="G37" s="20"/>
      <c r="H37" s="14"/>
    </row>
    <row r="38" s="2" customFormat="1" ht="30" customHeight="1" spans="1:8">
      <c r="A38" s="18"/>
      <c r="B38" s="19"/>
      <c r="C38" s="11" t="s">
        <v>12</v>
      </c>
      <c r="D38" s="12">
        <v>540000</v>
      </c>
      <c r="E38" s="13" t="s">
        <v>11</v>
      </c>
      <c r="F38" s="14">
        <v>525000</v>
      </c>
      <c r="G38" s="20"/>
      <c r="H38" s="14"/>
    </row>
    <row r="39" s="2" customFormat="1" ht="30" customHeight="1" spans="1:8">
      <c r="A39" s="18"/>
      <c r="B39" s="19"/>
      <c r="C39" s="11" t="s">
        <v>21</v>
      </c>
      <c r="D39" s="12">
        <v>5000000</v>
      </c>
      <c r="E39" s="13" t="s">
        <v>23</v>
      </c>
      <c r="F39" s="14">
        <v>0</v>
      </c>
      <c r="G39" s="20"/>
      <c r="H39" s="14"/>
    </row>
    <row r="40" s="2" customFormat="1" ht="30" customHeight="1" spans="1:8">
      <c r="A40" s="18"/>
      <c r="B40" s="19"/>
      <c r="C40" s="11" t="s">
        <v>26</v>
      </c>
      <c r="D40" s="12">
        <v>8675300</v>
      </c>
      <c r="E40" s="13" t="s">
        <v>11</v>
      </c>
      <c r="F40" s="14">
        <v>4754600</v>
      </c>
      <c r="G40" s="20"/>
      <c r="H40" s="14"/>
    </row>
    <row r="41" s="2" customFormat="1" ht="30" customHeight="1" spans="1:8">
      <c r="A41" s="21"/>
      <c r="B41" s="19"/>
      <c r="C41" s="11" t="s">
        <v>29</v>
      </c>
      <c r="D41" s="12">
        <v>50000</v>
      </c>
      <c r="E41" s="13" t="s">
        <v>11</v>
      </c>
      <c r="F41" s="14">
        <v>50000</v>
      </c>
      <c r="G41" s="23"/>
      <c r="H41" s="14"/>
    </row>
    <row r="42" s="2" customFormat="1" ht="30" customHeight="1" spans="1:8">
      <c r="A42" s="15">
        <v>6</v>
      </c>
      <c r="B42" s="11" t="s">
        <v>31</v>
      </c>
      <c r="C42" s="11" t="s">
        <v>16</v>
      </c>
      <c r="D42" s="12">
        <v>1000000</v>
      </c>
      <c r="E42" s="13" t="s">
        <v>11</v>
      </c>
      <c r="F42" s="14">
        <v>1000000</v>
      </c>
      <c r="G42" s="29">
        <v>7299900</v>
      </c>
      <c r="H42" s="25"/>
    </row>
    <row r="43" s="2" customFormat="1" ht="30" customHeight="1" spans="1:8">
      <c r="A43" s="18"/>
      <c r="B43" s="11"/>
      <c r="C43" s="11" t="s">
        <v>14</v>
      </c>
      <c r="D43" s="12">
        <v>1260000</v>
      </c>
      <c r="E43" s="13" t="s">
        <v>15</v>
      </c>
      <c r="F43" s="14">
        <v>0</v>
      </c>
      <c r="G43" s="30"/>
      <c r="H43" s="14">
        <v>1253100</v>
      </c>
    </row>
    <row r="44" s="2" customFormat="1" ht="30" customHeight="1" spans="1:8">
      <c r="A44" s="18"/>
      <c r="B44" s="11"/>
      <c r="C44" s="11" t="s">
        <v>10</v>
      </c>
      <c r="D44" s="12">
        <v>600000</v>
      </c>
      <c r="E44" s="13" t="s">
        <v>11</v>
      </c>
      <c r="F44" s="14">
        <v>600000</v>
      </c>
      <c r="G44" s="30"/>
      <c r="H44" s="14"/>
    </row>
    <row r="45" s="2" customFormat="1" ht="30" customHeight="1" spans="1:8">
      <c r="A45" s="18"/>
      <c r="B45" s="11"/>
      <c r="C45" s="11" t="s">
        <v>21</v>
      </c>
      <c r="D45" s="12">
        <v>5000000</v>
      </c>
      <c r="E45" s="13" t="s">
        <v>11</v>
      </c>
      <c r="F45" s="14">
        <v>3794000</v>
      </c>
      <c r="G45" s="30"/>
      <c r="H45" s="14"/>
    </row>
    <row r="46" s="2" customFormat="1" ht="30" customHeight="1" spans="1:8">
      <c r="A46" s="18"/>
      <c r="B46" s="11"/>
      <c r="C46" s="11" t="s">
        <v>17</v>
      </c>
      <c r="D46" s="12">
        <v>2090000</v>
      </c>
      <c r="E46" s="13" t="s">
        <v>11</v>
      </c>
      <c r="F46" s="14">
        <v>1875900</v>
      </c>
      <c r="G46" s="30"/>
      <c r="H46" s="14"/>
    </row>
    <row r="47" s="2" customFormat="1" ht="30" customHeight="1" spans="1:8">
      <c r="A47" s="18"/>
      <c r="B47" s="11"/>
      <c r="C47" s="16" t="s">
        <v>12</v>
      </c>
      <c r="D47" s="32">
        <v>30000</v>
      </c>
      <c r="E47" s="33" t="s">
        <v>11</v>
      </c>
      <c r="F47" s="17">
        <v>30000</v>
      </c>
      <c r="G47" s="30"/>
      <c r="H47" s="17"/>
    </row>
    <row r="48" s="2" customFormat="1" ht="30" customHeight="1" spans="1:8">
      <c r="A48" s="34"/>
      <c r="B48" s="35"/>
      <c r="C48" s="35"/>
      <c r="D48" s="36"/>
      <c r="E48" s="37"/>
      <c r="F48" s="38"/>
      <c r="G48" s="39"/>
      <c r="H48" s="38"/>
    </row>
    <row r="49" s="2" customFormat="1" ht="30" customHeight="1" spans="1:8">
      <c r="A49" s="40"/>
      <c r="B49" s="41"/>
      <c r="C49" s="41"/>
      <c r="D49" s="42"/>
      <c r="E49" s="43"/>
      <c r="F49" s="44"/>
      <c r="G49" s="45"/>
      <c r="H49" s="44"/>
    </row>
    <row r="50" s="2" customFormat="1" ht="30" customHeight="1" spans="1:8">
      <c r="A50" s="10">
        <v>7</v>
      </c>
      <c r="B50" s="11" t="s">
        <v>32</v>
      </c>
      <c r="C50" s="11" t="s">
        <v>16</v>
      </c>
      <c r="D50" s="12">
        <v>5000000</v>
      </c>
      <c r="E50" s="13" t="s">
        <v>23</v>
      </c>
      <c r="F50" s="14">
        <v>0</v>
      </c>
      <c r="G50" s="14">
        <v>10970000</v>
      </c>
      <c r="H50" s="14"/>
    </row>
    <row r="51" s="2" customFormat="1" ht="30" customHeight="1" spans="1:8">
      <c r="A51" s="10"/>
      <c r="B51" s="11"/>
      <c r="C51" s="11" t="s">
        <v>27</v>
      </c>
      <c r="D51" s="12">
        <v>300000</v>
      </c>
      <c r="E51" s="13" t="s">
        <v>11</v>
      </c>
      <c r="F51" s="14">
        <f>D51</f>
        <v>300000</v>
      </c>
      <c r="G51" s="14"/>
      <c r="H51" s="14"/>
    </row>
    <row r="52" s="2" customFormat="1" ht="30" customHeight="1" spans="1:8">
      <c r="A52" s="10"/>
      <c r="B52" s="11"/>
      <c r="C52" s="11" t="s">
        <v>10</v>
      </c>
      <c r="D52" s="12">
        <v>7250000</v>
      </c>
      <c r="E52" s="13" t="s">
        <v>11</v>
      </c>
      <c r="F52" s="14">
        <v>6600000</v>
      </c>
      <c r="G52" s="14"/>
      <c r="H52" s="14"/>
    </row>
    <row r="53" s="2" customFormat="1" ht="30" customHeight="1" spans="1:8">
      <c r="A53" s="10"/>
      <c r="B53" s="11"/>
      <c r="C53" s="11" t="s">
        <v>33</v>
      </c>
      <c r="D53" s="12">
        <v>4000000</v>
      </c>
      <c r="E53" s="13" t="s">
        <v>11</v>
      </c>
      <c r="F53" s="14">
        <v>4000000</v>
      </c>
      <c r="G53" s="14"/>
      <c r="H53" s="14"/>
    </row>
    <row r="54" s="2" customFormat="1" ht="30" customHeight="1" spans="1:8">
      <c r="A54" s="10"/>
      <c r="B54" s="11"/>
      <c r="C54" s="11" t="s">
        <v>12</v>
      </c>
      <c r="D54" s="12">
        <v>85000</v>
      </c>
      <c r="E54" s="13" t="s">
        <v>11</v>
      </c>
      <c r="F54" s="14">
        <v>70000</v>
      </c>
      <c r="G54" s="14"/>
      <c r="H54" s="14"/>
    </row>
    <row r="55" s="2" customFormat="1" ht="30" customHeight="1" spans="1:8">
      <c r="A55" s="15">
        <v>8</v>
      </c>
      <c r="B55" s="16" t="s">
        <v>34</v>
      </c>
      <c r="C55" s="11" t="s">
        <v>10</v>
      </c>
      <c r="D55" s="12">
        <v>1100000</v>
      </c>
      <c r="E55" s="13" t="s">
        <v>11</v>
      </c>
      <c r="F55" s="14">
        <v>1000000</v>
      </c>
      <c r="G55" s="17">
        <v>6300000</v>
      </c>
      <c r="H55" s="14"/>
    </row>
    <row r="56" s="2" customFormat="1" ht="30" customHeight="1" spans="1:8">
      <c r="A56" s="18"/>
      <c r="B56" s="19"/>
      <c r="C56" s="11" t="s">
        <v>27</v>
      </c>
      <c r="D56" s="12">
        <v>300000</v>
      </c>
      <c r="E56" s="13" t="s">
        <v>11</v>
      </c>
      <c r="F56" s="14">
        <v>300000</v>
      </c>
      <c r="G56" s="20"/>
      <c r="H56" s="17"/>
    </row>
    <row r="57" s="2" customFormat="1" ht="30" customHeight="1" spans="1:8">
      <c r="A57" s="18"/>
      <c r="B57" s="19"/>
      <c r="C57" s="11" t="s">
        <v>33</v>
      </c>
      <c r="D57" s="12">
        <v>8000000</v>
      </c>
      <c r="E57" s="13" t="s">
        <v>23</v>
      </c>
      <c r="F57" s="14">
        <v>0</v>
      </c>
      <c r="G57" s="20"/>
      <c r="H57" s="17"/>
    </row>
    <row r="58" s="2" customFormat="1" ht="30" customHeight="1" spans="1:8">
      <c r="A58" s="18"/>
      <c r="B58" s="19"/>
      <c r="C58" s="11" t="s">
        <v>21</v>
      </c>
      <c r="D58" s="12">
        <v>5000000</v>
      </c>
      <c r="E58" s="13" t="s">
        <v>11</v>
      </c>
      <c r="F58" s="14">
        <v>5000000</v>
      </c>
      <c r="G58" s="20"/>
      <c r="H58" s="17"/>
    </row>
    <row r="59" s="2" customFormat="1" ht="30" customHeight="1" spans="1:8">
      <c r="A59" s="21"/>
      <c r="B59" s="19"/>
      <c r="C59" s="11" t="s">
        <v>17</v>
      </c>
      <c r="D59" s="12">
        <v>1215500</v>
      </c>
      <c r="E59" s="13" t="s">
        <v>23</v>
      </c>
      <c r="F59" s="14">
        <v>0</v>
      </c>
      <c r="G59" s="23"/>
      <c r="H59" s="17"/>
    </row>
    <row r="60" s="2" customFormat="1" ht="30" customHeight="1" spans="1:8">
      <c r="A60" s="15">
        <v>9</v>
      </c>
      <c r="B60" s="16" t="s">
        <v>35</v>
      </c>
      <c r="C60" s="11" t="s">
        <v>12</v>
      </c>
      <c r="D60" s="12">
        <v>290000</v>
      </c>
      <c r="E60" s="13" t="s">
        <v>11</v>
      </c>
      <c r="F60" s="14">
        <v>255000</v>
      </c>
      <c r="G60" s="17">
        <v>3810600</v>
      </c>
      <c r="H60" s="17"/>
    </row>
    <row r="61" s="2" customFormat="1" ht="30" customHeight="1" spans="1:8">
      <c r="A61" s="18"/>
      <c r="B61" s="19"/>
      <c r="C61" s="11" t="s">
        <v>36</v>
      </c>
      <c r="D61" s="12">
        <v>850000</v>
      </c>
      <c r="E61" s="13" t="s">
        <v>11</v>
      </c>
      <c r="F61" s="14">
        <v>850000</v>
      </c>
      <c r="G61" s="20"/>
      <c r="H61" s="20"/>
    </row>
    <row r="62" s="2" customFormat="1" ht="30" customHeight="1" spans="1:8">
      <c r="A62" s="18"/>
      <c r="B62" s="19"/>
      <c r="C62" s="11" t="s">
        <v>26</v>
      </c>
      <c r="D62" s="12">
        <v>2980000</v>
      </c>
      <c r="E62" s="13" t="s">
        <v>11</v>
      </c>
      <c r="F62" s="14">
        <v>2572400</v>
      </c>
      <c r="G62" s="20"/>
      <c r="H62" s="20"/>
    </row>
    <row r="63" s="2" customFormat="1" ht="30" customHeight="1" spans="1:8">
      <c r="A63" s="21"/>
      <c r="B63" s="22"/>
      <c r="C63" s="11" t="s">
        <v>18</v>
      </c>
      <c r="D63" s="12">
        <v>141200</v>
      </c>
      <c r="E63" s="13" t="s">
        <v>11</v>
      </c>
      <c r="F63" s="14">
        <v>133200</v>
      </c>
      <c r="G63" s="23"/>
      <c r="H63" s="23"/>
    </row>
    <row r="64" s="2" customFormat="1" ht="30" customHeight="1" spans="1:8">
      <c r="A64" s="15">
        <v>10</v>
      </c>
      <c r="B64" s="16" t="s">
        <v>37</v>
      </c>
      <c r="C64" s="11" t="s">
        <v>21</v>
      </c>
      <c r="D64" s="12">
        <v>5000000</v>
      </c>
      <c r="E64" s="13" t="s">
        <v>11</v>
      </c>
      <c r="F64" s="14">
        <v>5000000</v>
      </c>
      <c r="G64" s="17">
        <v>8833400</v>
      </c>
      <c r="H64" s="14"/>
    </row>
    <row r="65" s="2" customFormat="1" ht="30" customHeight="1" spans="1:8">
      <c r="A65" s="18"/>
      <c r="B65" s="19"/>
      <c r="C65" s="11" t="s">
        <v>19</v>
      </c>
      <c r="D65" s="12">
        <v>489400</v>
      </c>
      <c r="E65" s="13" t="s">
        <v>11</v>
      </c>
      <c r="F65" s="14">
        <v>483400</v>
      </c>
      <c r="G65" s="20"/>
      <c r="H65" s="14"/>
    </row>
    <row r="66" s="2" customFormat="1" ht="30" customHeight="1" spans="1:8">
      <c r="A66" s="18"/>
      <c r="B66" s="19"/>
      <c r="C66" s="11" t="s">
        <v>18</v>
      </c>
      <c r="D66" s="12">
        <v>3000000</v>
      </c>
      <c r="E66" s="13" t="s">
        <v>11</v>
      </c>
      <c r="F66" s="14">
        <v>3000000</v>
      </c>
      <c r="G66" s="20"/>
      <c r="H66" s="14"/>
    </row>
    <row r="67" s="2" customFormat="1" ht="30" customHeight="1" spans="1:8">
      <c r="A67" s="21"/>
      <c r="B67" s="22"/>
      <c r="C67" s="11" t="s">
        <v>10</v>
      </c>
      <c r="D67" s="12">
        <v>400000</v>
      </c>
      <c r="E67" s="13" t="s">
        <v>11</v>
      </c>
      <c r="F67" s="14">
        <v>350000</v>
      </c>
      <c r="G67" s="23"/>
      <c r="H67" s="14"/>
    </row>
    <row r="68" s="2" customFormat="1" ht="30" customHeight="1" spans="1:8">
      <c r="A68" s="15">
        <v>11</v>
      </c>
      <c r="B68" s="16" t="s">
        <v>38</v>
      </c>
      <c r="C68" s="11" t="s">
        <v>29</v>
      </c>
      <c r="D68" s="12">
        <v>50000</v>
      </c>
      <c r="E68" s="13" t="s">
        <v>11</v>
      </c>
      <c r="F68" s="14">
        <v>50000</v>
      </c>
      <c r="G68" s="29">
        <v>758100</v>
      </c>
      <c r="H68" s="25"/>
    </row>
    <row r="69" s="2" customFormat="1" ht="30" customHeight="1" spans="1:8">
      <c r="A69" s="18"/>
      <c r="B69" s="19"/>
      <c r="C69" s="11" t="s">
        <v>12</v>
      </c>
      <c r="D69" s="12">
        <v>65000</v>
      </c>
      <c r="E69" s="13" t="s">
        <v>11</v>
      </c>
      <c r="F69" s="14">
        <v>65000</v>
      </c>
      <c r="G69" s="30"/>
      <c r="H69" s="14"/>
    </row>
    <row r="70" s="2" customFormat="1" ht="30" customHeight="1" spans="1:8">
      <c r="A70" s="18"/>
      <c r="B70" s="19"/>
      <c r="C70" s="11" t="s">
        <v>19</v>
      </c>
      <c r="D70" s="12">
        <v>621700</v>
      </c>
      <c r="E70" s="13" t="s">
        <v>11</v>
      </c>
      <c r="F70" s="14">
        <v>621700</v>
      </c>
      <c r="G70" s="30"/>
      <c r="H70" s="14"/>
    </row>
    <row r="71" s="2" customFormat="1" ht="30" customHeight="1" spans="1:8">
      <c r="A71" s="21"/>
      <c r="B71" s="22"/>
      <c r="C71" s="11" t="s">
        <v>39</v>
      </c>
      <c r="D71" s="12">
        <v>21500</v>
      </c>
      <c r="E71" s="13" t="s">
        <v>11</v>
      </c>
      <c r="F71" s="14">
        <v>21400</v>
      </c>
      <c r="G71" s="31"/>
      <c r="H71" s="14"/>
    </row>
    <row r="72" ht="30" customHeight="1" spans="1:8">
      <c r="A72" s="15">
        <v>12</v>
      </c>
      <c r="B72" s="16" t="s">
        <v>40</v>
      </c>
      <c r="C72" s="11" t="s">
        <v>21</v>
      </c>
      <c r="D72" s="12">
        <v>5000000</v>
      </c>
      <c r="E72" s="13" t="s">
        <v>11</v>
      </c>
      <c r="F72" s="14">
        <v>5000000</v>
      </c>
      <c r="G72" s="17">
        <v>8316000</v>
      </c>
      <c r="H72" s="14"/>
    </row>
    <row r="73" s="2" customFormat="1" ht="30" customHeight="1" spans="1:8">
      <c r="A73" s="18"/>
      <c r="B73" s="19"/>
      <c r="C73" s="11" t="s">
        <v>10</v>
      </c>
      <c r="D73" s="12">
        <v>1900000</v>
      </c>
      <c r="E73" s="13" t="s">
        <v>11</v>
      </c>
      <c r="F73" s="14">
        <v>1900000</v>
      </c>
      <c r="G73" s="20"/>
      <c r="H73" s="14"/>
    </row>
    <row r="74" s="2" customFormat="1" ht="30" customHeight="1" spans="1:8">
      <c r="A74" s="18"/>
      <c r="B74" s="19"/>
      <c r="C74" s="11" t="s">
        <v>26</v>
      </c>
      <c r="D74" s="12">
        <v>1682900</v>
      </c>
      <c r="E74" s="13" t="s">
        <v>11</v>
      </c>
      <c r="F74" s="14">
        <v>1202100</v>
      </c>
      <c r="G74" s="20"/>
      <c r="H74" s="14"/>
    </row>
    <row r="75" s="2" customFormat="1" ht="30" customHeight="1" spans="1:8">
      <c r="A75" s="21"/>
      <c r="B75" s="19"/>
      <c r="C75" s="11" t="s">
        <v>17</v>
      </c>
      <c r="D75" s="12">
        <v>297200</v>
      </c>
      <c r="E75" s="13" t="s">
        <v>11</v>
      </c>
      <c r="F75" s="14">
        <v>213900</v>
      </c>
      <c r="G75" s="20"/>
      <c r="H75" s="14"/>
    </row>
    <row r="76" s="2" customFormat="1" ht="30" customHeight="1" spans="1:8">
      <c r="A76" s="15">
        <v>13</v>
      </c>
      <c r="B76" s="16" t="s">
        <v>41</v>
      </c>
      <c r="C76" s="11" t="s">
        <v>18</v>
      </c>
      <c r="D76" s="12">
        <v>86400</v>
      </c>
      <c r="E76" s="13" t="s">
        <v>11</v>
      </c>
      <c r="F76" s="14">
        <v>86400</v>
      </c>
      <c r="G76" s="17">
        <f>F76+F77+F78</f>
        <v>3494600</v>
      </c>
      <c r="H76" s="14"/>
    </row>
    <row r="77" s="2" customFormat="1" ht="30" customHeight="1" spans="1:8">
      <c r="A77" s="18"/>
      <c r="B77" s="19"/>
      <c r="C77" s="11" t="s">
        <v>26</v>
      </c>
      <c r="D77" s="12">
        <v>1865700</v>
      </c>
      <c r="E77" s="13" t="s">
        <v>11</v>
      </c>
      <c r="F77" s="14">
        <v>1658200</v>
      </c>
      <c r="G77" s="20"/>
      <c r="H77" s="14"/>
    </row>
    <row r="78" s="2" customFormat="1" ht="30" customHeight="1" spans="1:8">
      <c r="A78" s="21"/>
      <c r="B78" s="22"/>
      <c r="C78" s="11" t="s">
        <v>10</v>
      </c>
      <c r="D78" s="12">
        <v>1750000</v>
      </c>
      <c r="E78" s="13" t="s">
        <v>11</v>
      </c>
      <c r="F78" s="14">
        <v>1750000</v>
      </c>
      <c r="G78" s="23"/>
      <c r="H78" s="14"/>
    </row>
    <row r="79" s="2" customFormat="1" ht="30" customHeight="1" spans="1:8">
      <c r="A79" s="15">
        <v>14</v>
      </c>
      <c r="B79" s="16" t="s">
        <v>42</v>
      </c>
      <c r="C79" s="11" t="s">
        <v>43</v>
      </c>
      <c r="D79" s="12">
        <v>899000</v>
      </c>
      <c r="E79" s="13" t="s">
        <v>11</v>
      </c>
      <c r="F79" s="14">
        <v>554900</v>
      </c>
      <c r="G79" s="17">
        <v>2510500</v>
      </c>
      <c r="H79" s="14"/>
    </row>
    <row r="80" s="2" customFormat="1" ht="30" customHeight="1" spans="1:8">
      <c r="A80" s="18"/>
      <c r="B80" s="19"/>
      <c r="C80" s="11" t="s">
        <v>44</v>
      </c>
      <c r="D80" s="12">
        <v>0</v>
      </c>
      <c r="E80" s="13" t="s">
        <v>11</v>
      </c>
      <c r="F80" s="14">
        <v>0</v>
      </c>
      <c r="G80" s="20"/>
      <c r="H80" s="14"/>
    </row>
    <row r="81" s="2" customFormat="1" ht="30" customHeight="1" spans="1:8">
      <c r="A81" s="18"/>
      <c r="B81" s="19"/>
      <c r="C81" s="11" t="s">
        <v>26</v>
      </c>
      <c r="D81" s="12">
        <v>2213000</v>
      </c>
      <c r="E81" s="13" t="s">
        <v>11</v>
      </c>
      <c r="F81" s="14">
        <v>1255600</v>
      </c>
      <c r="G81" s="20"/>
      <c r="H81" s="14"/>
    </row>
    <row r="82" s="2" customFormat="1" ht="30" customHeight="1" spans="1:8">
      <c r="A82" s="21"/>
      <c r="B82" s="22"/>
      <c r="C82" s="11" t="s">
        <v>10</v>
      </c>
      <c r="D82" s="12">
        <v>700000</v>
      </c>
      <c r="E82" s="13" t="s">
        <v>11</v>
      </c>
      <c r="F82" s="14">
        <v>700000</v>
      </c>
      <c r="G82" s="23"/>
      <c r="H82" s="14"/>
    </row>
    <row r="83" s="2" customFormat="1" ht="30" customHeight="1" spans="1:8">
      <c r="A83" s="15">
        <v>15</v>
      </c>
      <c r="B83" s="16" t="s">
        <v>45</v>
      </c>
      <c r="C83" s="11" t="s">
        <v>12</v>
      </c>
      <c r="D83" s="12">
        <v>130000</v>
      </c>
      <c r="E83" s="13" t="s">
        <v>11</v>
      </c>
      <c r="F83" s="14">
        <v>130000</v>
      </c>
      <c r="G83" s="17">
        <v>280000</v>
      </c>
      <c r="H83" s="14"/>
    </row>
    <row r="84" s="2" customFormat="1" ht="30" customHeight="1" spans="1:8">
      <c r="A84" s="21"/>
      <c r="B84" s="22"/>
      <c r="C84" s="11" t="s">
        <v>10</v>
      </c>
      <c r="D84" s="12">
        <v>150000</v>
      </c>
      <c r="E84" s="13" t="s">
        <v>11</v>
      </c>
      <c r="F84" s="14">
        <v>150000</v>
      </c>
      <c r="G84" s="23"/>
      <c r="H84" s="14"/>
    </row>
    <row r="85" s="2" customFormat="1" ht="30" customHeight="1" spans="1:8">
      <c r="A85" s="15">
        <v>16</v>
      </c>
      <c r="B85" s="16" t="s">
        <v>46</v>
      </c>
      <c r="C85" s="11" t="s">
        <v>10</v>
      </c>
      <c r="D85" s="12">
        <v>325000</v>
      </c>
      <c r="E85" s="13" t="s">
        <v>11</v>
      </c>
      <c r="F85" s="14">
        <v>225000</v>
      </c>
      <c r="G85" s="17">
        <v>265000</v>
      </c>
      <c r="H85" s="14"/>
    </row>
    <row r="86" s="2" customFormat="1" ht="30" customHeight="1" spans="1:8">
      <c r="A86" s="21"/>
      <c r="B86" s="22"/>
      <c r="C86" s="11" t="s">
        <v>12</v>
      </c>
      <c r="D86" s="12">
        <v>40000</v>
      </c>
      <c r="E86" s="13" t="s">
        <v>11</v>
      </c>
      <c r="F86" s="14">
        <v>40000</v>
      </c>
      <c r="G86" s="23"/>
      <c r="H86" s="14"/>
    </row>
    <row r="87" s="2" customFormat="1" ht="30" customHeight="1" spans="1:8">
      <c r="A87" s="15">
        <v>17</v>
      </c>
      <c r="B87" s="16" t="s">
        <v>47</v>
      </c>
      <c r="C87" s="11" t="s">
        <v>18</v>
      </c>
      <c r="D87" s="12">
        <v>220500</v>
      </c>
      <c r="E87" s="13" t="s">
        <v>11</v>
      </c>
      <c r="F87" s="14">
        <v>220500</v>
      </c>
      <c r="G87" s="17">
        <v>520500</v>
      </c>
      <c r="H87" s="14"/>
    </row>
    <row r="88" s="2" customFormat="1" ht="30" customHeight="1" spans="1:8">
      <c r="A88" s="21"/>
      <c r="B88" s="22"/>
      <c r="C88" s="11" t="s">
        <v>36</v>
      </c>
      <c r="D88" s="12">
        <v>300000</v>
      </c>
      <c r="E88" s="13" t="s">
        <v>11</v>
      </c>
      <c r="F88" s="14">
        <v>300000</v>
      </c>
      <c r="G88" s="23"/>
      <c r="H88" s="14"/>
    </row>
    <row r="89" s="2" customFormat="1" ht="30" customHeight="1" spans="1:8">
      <c r="A89" s="15">
        <v>18</v>
      </c>
      <c r="B89" s="16" t="s">
        <v>48</v>
      </c>
      <c r="C89" s="11" t="s">
        <v>18</v>
      </c>
      <c r="D89" s="12">
        <v>2097500</v>
      </c>
      <c r="E89" s="13" t="s">
        <v>23</v>
      </c>
      <c r="F89" s="14">
        <v>0</v>
      </c>
      <c r="G89" s="17">
        <v>0</v>
      </c>
      <c r="H89" s="14"/>
    </row>
    <row r="90" s="2" customFormat="1" ht="30" customHeight="1" spans="1:8">
      <c r="A90" s="21"/>
      <c r="B90" s="22"/>
      <c r="C90" s="11" t="s">
        <v>17</v>
      </c>
      <c r="D90" s="12">
        <v>422600</v>
      </c>
      <c r="E90" s="13" t="s">
        <v>23</v>
      </c>
      <c r="F90" s="14">
        <v>0</v>
      </c>
      <c r="G90" s="23"/>
      <c r="H90" s="46"/>
    </row>
    <row r="91" s="2" customFormat="1" ht="30" customHeight="1" spans="1:8">
      <c r="A91" s="10">
        <v>19</v>
      </c>
      <c r="B91" s="11" t="s">
        <v>49</v>
      </c>
      <c r="C91" s="11" t="s">
        <v>10</v>
      </c>
      <c r="D91" s="12">
        <v>1100000</v>
      </c>
      <c r="E91" s="13" t="s">
        <v>11</v>
      </c>
      <c r="F91" s="14">
        <v>1100000</v>
      </c>
      <c r="G91" s="14">
        <v>1100000</v>
      </c>
      <c r="H91" s="14"/>
    </row>
    <row r="92" s="2" customFormat="1" ht="30" customHeight="1" spans="1:8">
      <c r="A92" s="10">
        <v>20</v>
      </c>
      <c r="B92" s="11" t="s">
        <v>50</v>
      </c>
      <c r="C92" s="11" t="s">
        <v>10</v>
      </c>
      <c r="D92" s="12">
        <v>1300000</v>
      </c>
      <c r="E92" s="13" t="s">
        <v>11</v>
      </c>
      <c r="F92" s="14">
        <v>1300000</v>
      </c>
      <c r="G92" s="14">
        <v>1300000</v>
      </c>
      <c r="H92" s="14"/>
    </row>
    <row r="93" s="2" customFormat="1" ht="30" customHeight="1" spans="1:8">
      <c r="A93" s="10">
        <v>21</v>
      </c>
      <c r="B93" s="11" t="s">
        <v>51</v>
      </c>
      <c r="C93" s="11" t="s">
        <v>10</v>
      </c>
      <c r="D93" s="12">
        <v>150000</v>
      </c>
      <c r="E93" s="13" t="s">
        <v>11</v>
      </c>
      <c r="F93" s="14">
        <v>150000</v>
      </c>
      <c r="G93" s="14">
        <v>150000</v>
      </c>
      <c r="H93" s="14"/>
    </row>
    <row r="94" s="2" customFormat="1" ht="30" customHeight="1" spans="1:8">
      <c r="A94" s="10" t="s">
        <v>52</v>
      </c>
      <c r="B94" s="10"/>
      <c r="C94" s="11"/>
      <c r="D94" s="14"/>
      <c r="E94" s="13"/>
      <c r="F94" s="14">
        <f>SUM(F3:F93)</f>
        <v>136379900</v>
      </c>
      <c r="G94" s="14">
        <f>SUM(G3:G93)</f>
        <v>136379900</v>
      </c>
      <c r="H94" s="14">
        <f>SUM(H3:H93)</f>
        <v>31850500</v>
      </c>
    </row>
    <row r="95" s="2" customFormat="1" ht="30" customHeight="1" spans="1:8">
      <c r="A95" s="47" t="s">
        <v>53</v>
      </c>
      <c r="B95" s="48"/>
      <c r="C95" s="48"/>
      <c r="D95" s="48"/>
      <c r="E95" s="48"/>
      <c r="F95" s="48"/>
      <c r="G95" s="48"/>
      <c r="H95" s="49"/>
    </row>
  </sheetData>
  <mergeCells count="57">
    <mergeCell ref="A1:H1"/>
    <mergeCell ref="A94:B94"/>
    <mergeCell ref="A95:H95"/>
    <mergeCell ref="A3:A11"/>
    <mergeCell ref="A12:A19"/>
    <mergeCell ref="A20:A27"/>
    <mergeCell ref="A28:A34"/>
    <mergeCell ref="A35:A41"/>
    <mergeCell ref="A42:A47"/>
    <mergeCell ref="A50:A54"/>
    <mergeCell ref="A55:A59"/>
    <mergeCell ref="A60:A63"/>
    <mergeCell ref="A64:A67"/>
    <mergeCell ref="A68:A71"/>
    <mergeCell ref="A72:A75"/>
    <mergeCell ref="A76:A78"/>
    <mergeCell ref="A79:A82"/>
    <mergeCell ref="A83:A84"/>
    <mergeCell ref="A85:A86"/>
    <mergeCell ref="A87:A88"/>
    <mergeCell ref="A89:A90"/>
    <mergeCell ref="B3:B11"/>
    <mergeCell ref="B12:B19"/>
    <mergeCell ref="B20:B27"/>
    <mergeCell ref="B28:B34"/>
    <mergeCell ref="B35:B41"/>
    <mergeCell ref="B42:B47"/>
    <mergeCell ref="B50:B54"/>
    <mergeCell ref="B55:B59"/>
    <mergeCell ref="B60:B63"/>
    <mergeCell ref="B64:B67"/>
    <mergeCell ref="B68:B71"/>
    <mergeCell ref="B72:B75"/>
    <mergeCell ref="B76:B78"/>
    <mergeCell ref="B79:B82"/>
    <mergeCell ref="B83:B84"/>
    <mergeCell ref="B85:B86"/>
    <mergeCell ref="B87:B88"/>
    <mergeCell ref="B89:B90"/>
    <mergeCell ref="G3:G11"/>
    <mergeCell ref="G12:G19"/>
    <mergeCell ref="G20:G27"/>
    <mergeCell ref="G28:G34"/>
    <mergeCell ref="G35:G41"/>
    <mergeCell ref="G42:G47"/>
    <mergeCell ref="G50:G54"/>
    <mergeCell ref="G55:G59"/>
    <mergeCell ref="G60:G63"/>
    <mergeCell ref="G64:G67"/>
    <mergeCell ref="G68:G71"/>
    <mergeCell ref="G72:G75"/>
    <mergeCell ref="G76:G78"/>
    <mergeCell ref="G79:G82"/>
    <mergeCell ref="G83:G84"/>
    <mergeCell ref="G85:G86"/>
    <mergeCell ref="G87:G88"/>
    <mergeCell ref="G89:G90"/>
  </mergeCells>
  <pageMargins left="0.75" right="0.75" top="1" bottom="1" header="0.5" footer="0.5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果果</cp:lastModifiedBy>
  <dcterms:created xsi:type="dcterms:W3CDTF">2023-12-11T03:23:00Z</dcterms:created>
  <dcterms:modified xsi:type="dcterms:W3CDTF">2023-12-14T06:18:40Z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20C15B1BEEA64AD4B236190A1959E0B5_13</vt:lpwstr>
  </property>
  <property fmtid="{D5CDD505-2E9C-101B-9397-08002B2CF9AE}" pid="3" name="KSOProductBuildVer">
    <vt:lpwstr>2052-12.1.0.16120</vt:lpwstr>
  </property>
</Properties>
</file>